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/>
  </bookViews>
  <sheets>
    <sheet name="ESF_DET" sheetId="1" r:id="rId1"/>
  </sheets>
  <definedNames>
    <definedName name="_xlnm.Print_Area" localSheetId="0">ESF_DET!$A$1:$G$91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<sst xmlns="http://schemas.openxmlformats.org/spreadsheetml/2006/main" count="133" uniqueCount="130">
  <si>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</si>
  <si>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</si>
  <si>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</si>
  <si>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</si>
  <si>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</si>
  <si>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</si>
  <si>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</si>
  <si>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</si>
  <si>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</si>
  <si>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</si>
  <si>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</si>
  <si>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</si>
  <si>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</si>
  <si>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</si>
  <si>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</si>
  <si>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</si>
  <si>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</si>
  <si>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</si>
  <si>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</si>
  <si>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</si>
  <si>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</si>
  <si>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</si>
  <si>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</si>
  <si>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</si>
  <si>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</si>
  <si>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</si>
  <si>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</si>
  <si>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</si>
  <si>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</si>
  <si>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</si>
  <si>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</si>
  <si>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</si>
  <si>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</si>
  <si>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</si>
  <si>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</si>
  <si>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</si>
  <si>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</si>
  <si>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</si>
  <si>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</si>
  <si>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</si>
  <si>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</si>
  <si>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</si>
  <si>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</si>
  <si>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</si>
  <si>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</si>
  <si>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</si>
  <si>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</si>
  <si>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</si>
  <si>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</si>
  <si>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</si>
  <si>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</si>
  <si>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</si>
  <si>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</si>
  <si>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</si>
  <si>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</si>
  <si>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</si>
  <si>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</si>
  <si>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</si>
  <si>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</si>
  <si>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</si>
  <si>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</si>
  <si>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</si>
  <si>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</si>
  <si>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</si>
  <si>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</si>
  <si>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</si>
  <si>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</si>
  <si>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</si>
  <si>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</si>
  <si>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</si>
  <si>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</si>
  <si>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</si>
  <si>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</si>
  <si>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</si>
  <si>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</si>
  <si>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</si>
  <si>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</si>
  <si>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</si>
  <si>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</si>
  <si>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</si>
  <si>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</si>
  <si>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</si>
  <si>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</si>
  <si>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</si>
  <si>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</si>
  <si>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</si>
  <si>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</si>
  <si>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</si>
  <si>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</si>
  <si>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</si>
  <si>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</si>
  <si>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</si>
  <si>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</si>
  <si>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</si>
  <si>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</si>
  <si>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</si>
  <si>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</si>
  <si>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</si>
  <si>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</si>
  <si>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</si>
  <si>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</si>
  <si>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</si>
  <si>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</si>
  <si>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</si>
  <si>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</si>
  <si>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</si>
  <si>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</si>
  <si>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</si>
  <si>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</si>
  <si>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</si>
  <si>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</si>
  <si>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</si>
  <si>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</si>
  <si>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</si>
  <si>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</si>
  <si>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</si>
  <si>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</si>
  <si>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</si>
  <si>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</si>
  <si>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</si>
  <si>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</si>
  <si>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</si>
  <si>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</si>
  <si>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CHIHUAHUENSE DE INFRAESTRUCTURA FÍSICA EDUCATIVA (a)</t>
  </si>
  <si>
    <t>Al 31 de diciembre de 2021 y al 31 de Diciembre de 2022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</si>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</sst>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0" zoomScale="90" zoomScaleNormal="90" workbookViewId="0">
      <selection sqref="A1:G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140767772.58999997</v>
      </c>
      <c r="D9" s="20">
        <f>SUM(D10:D16)</f>
        <v>153549988.81</v>
      </c>
      <c r="E9" s="11" t="s">
        <v>9</v>
      </c>
      <c r="F9" s="20">
        <f>SUM(F10:F18)</f>
        <v>13001826.49</v>
      </c>
      <c r="G9" s="20">
        <f>SUM(G10:G18)</f>
        <v>35807231.150000006</v>
      </c>
    </row>
    <row r="10" spans="2:8" x14ac:dyDescent="0.25">
      <c r="B10" s="12" t="s">
        <v>10</v>
      </c>
      <c r="C10" s="26">
        <v>24000</v>
      </c>
      <c r="D10" s="26">
        <v>21017.200000000001</v>
      </c>
      <c r="E10" s="13" t="s">
        <v>11</v>
      </c>
      <c r="F10" s="26">
        <v>1084129.43</v>
      </c>
      <c r="G10" s="26">
        <v>1595576.3200000001</v>
      </c>
    </row>
    <row r="11" spans="2:8" x14ac:dyDescent="0.25">
      <c r="B11" s="12" t="s">
        <v>12</v>
      </c>
      <c r="C11" s="26">
        <v>2186063.13</v>
      </c>
      <c r="D11" s="26">
        <v>1643820.34</v>
      </c>
      <c r="E11" s="13" t="s">
        <v>13</v>
      </c>
      <c r="F11" s="26">
        <v>1715936.13</v>
      </c>
      <c r="G11" s="26">
        <v>1049508.29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8538730.2400000002</v>
      </c>
      <c r="G12" s="26">
        <v>32030464.739999998</v>
      </c>
    </row>
    <row r="13" spans="2:8" ht="24" x14ac:dyDescent="0.25">
      <c r="B13" s="12" t="s">
        <v>16</v>
      </c>
      <c r="C13" s="26">
        <v>138527598.28999999</v>
      </c>
      <c r="D13" s="26">
        <v>151855022.77000001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30111.17</v>
      </c>
      <c r="D15" s="26">
        <v>30128.5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1076721.77</v>
      </c>
      <c r="G16" s="26">
        <v>972198.06</v>
      </c>
    </row>
    <row r="17" spans="2:7" ht="24" x14ac:dyDescent="0.25">
      <c r="B17" s="10" t="s">
        <v>24</v>
      </c>
      <c r="C17" s="20">
        <f>SUM(C18:C24)</f>
        <v>73114.34</v>
      </c>
      <c r="D17" s="20">
        <f>SUM(D18:D24)</f>
        <v>372931.94000000006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586308.92000000004</v>
      </c>
      <c r="G18" s="26">
        <v>159483.74</v>
      </c>
    </row>
    <row r="19" spans="2:7" x14ac:dyDescent="0.25">
      <c r="B19" s="12" t="s">
        <v>28</v>
      </c>
      <c r="C19" s="26">
        <v>21379.72</v>
      </c>
      <c r="D19" s="26">
        <v>21379.72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23969.29</v>
      </c>
      <c r="D20" s="26">
        <v>338624.94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27765.33</v>
      </c>
      <c r="D22" s="26">
        <v>12927.28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83790740.349999994</v>
      </c>
      <c r="D25" s="20">
        <f>SUM(D26:D30)</f>
        <v>93621496.709999993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4822627.49</v>
      </c>
      <c r="D26" s="26">
        <v>2074607.91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78968112.859999999</v>
      </c>
      <c r="D29" s="26">
        <v>91546888.799999997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6505639.8700000001</v>
      </c>
      <c r="D31" s="20">
        <f>SUM(D32:D36)</f>
        <v>6428699.46</v>
      </c>
      <c r="E31" s="11" t="s">
        <v>53</v>
      </c>
      <c r="F31" s="20">
        <f>SUM(F32:F37)</f>
        <v>553610411.27999997</v>
      </c>
      <c r="G31" s="20">
        <f>SUM(G32:G37)</f>
        <v>647036421.40999997</v>
      </c>
    </row>
    <row r="32" spans="2:7" x14ac:dyDescent="0.25">
      <c r="B32" s="12" t="s">
        <v>54</v>
      </c>
      <c r="C32" s="26">
        <v>4037909.46</v>
      </c>
      <c r="D32" s="26">
        <v>6428699.46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553587361.11000001</v>
      </c>
      <c r="G33" s="26">
        <v>647013371.24000001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2467730.41</v>
      </c>
      <c r="D36" s="26">
        <v>0</v>
      </c>
      <c r="E36" s="13" t="s">
        <v>63</v>
      </c>
      <c r="F36" s="26">
        <v>23050.17</v>
      </c>
      <c r="G36" s="26">
        <v>23050.17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523182261.06</v>
      </c>
      <c r="D41" s="20">
        <f>SUM(D42:D45)</f>
        <v>622038132.88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33763749.789999999</v>
      </c>
      <c r="G42" s="20">
        <f>SUM(G43:G45)</f>
        <v>33339314.41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33763749.789999999</v>
      </c>
      <c r="G43" s="26">
        <v>33339314.41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523182261.06</v>
      </c>
      <c r="D45" s="26">
        <v>622038132.88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754319528.21000004</v>
      </c>
      <c r="D47" s="20">
        <f>SUM(D41,D38,D37,D31,D25,D17,D9)</f>
        <v>876011249.80000019</v>
      </c>
      <c r="E47" s="14" t="s">
        <v>83</v>
      </c>
      <c r="F47" s="20">
        <f>SUM(F42,F38,F31,F27,F26,F23,F19,F9)</f>
        <v>600375987.55999994</v>
      </c>
      <c r="G47" s="20">
        <f>SUM(G42,G38,G31,G27,G26,G23,G19,G9)</f>
        <v>716182966.96999991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159177981.18000001</v>
      </c>
      <c r="D52" s="26">
        <v>152443776.22999999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14398579.51</v>
      </c>
      <c r="D53" s="26">
        <v>18930203.09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1495432.24</v>
      </c>
      <c r="D54" s="26">
        <v>1495432.24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-9979723.2699999996</v>
      </c>
      <c r="D55" s="26">
        <v>-13911395.15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31643.24</v>
      </c>
      <c r="D56" s="26">
        <v>31643.24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600375987.55999994</v>
      </c>
      <c r="G59" s="20">
        <f>SUM(G47,G57)</f>
        <v>716182966.96999991</v>
      </c>
    </row>
    <row r="60" spans="2:7" ht="24" x14ac:dyDescent="0.25">
      <c r="B60" s="4" t="s">
        <v>103</v>
      </c>
      <c r="C60" s="20">
        <f>SUM(C50:C58)</f>
        <v>165123912.90000001</v>
      </c>
      <c r="D60" s="20">
        <f>SUM(D50:D58)</f>
        <v>158989659.65000001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919443441.11000001</v>
      </c>
      <c r="D62" s="20">
        <f>SUM(D47,D60)</f>
        <v>1035000909.4500002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22769195.489999998</v>
      </c>
      <c r="G63" s="20">
        <f>SUM(G64:G66)</f>
        <v>23892638.52</v>
      </c>
    </row>
    <row r="64" spans="2:7" x14ac:dyDescent="0.25">
      <c r="B64" s="15"/>
      <c r="C64" s="23"/>
      <c r="D64" s="23"/>
      <c r="E64" s="11" t="s">
        <v>107</v>
      </c>
      <c r="F64" s="26">
        <v>20514719.329999998</v>
      </c>
      <c r="G64" s="26">
        <v>21638162.359999999</v>
      </c>
    </row>
    <row r="65" spans="2:7" x14ac:dyDescent="0.25">
      <c r="B65" s="15"/>
      <c r="C65" s="23"/>
      <c r="D65" s="23"/>
      <c r="E65" s="11" t="s">
        <v>108</v>
      </c>
      <c r="F65" s="26">
        <v>2254476.16</v>
      </c>
      <c r="G65" s="26">
        <v>2254476.16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296298258.06000006</v>
      </c>
      <c r="G68" s="20">
        <f>SUM(G69:G73)</f>
        <v>294925303.95999998</v>
      </c>
    </row>
    <row r="69" spans="2:7" x14ac:dyDescent="0.25">
      <c r="B69" s="15"/>
      <c r="C69" s="23"/>
      <c r="D69" s="23"/>
      <c r="E69" s="11" t="s">
        <v>111</v>
      </c>
      <c r="F69" s="26">
        <v>49123328.060000002</v>
      </c>
      <c r="G69" s="26">
        <v>36136782.340000004</v>
      </c>
    </row>
    <row r="70" spans="2:7" x14ac:dyDescent="0.25">
      <c r="B70" s="15"/>
      <c r="C70" s="23"/>
      <c r="D70" s="23"/>
      <c r="E70" s="11" t="s">
        <v>112</v>
      </c>
      <c r="F70" s="26">
        <v>318499958.16000003</v>
      </c>
      <c r="G70" s="26">
        <v>321818830.19999999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-71325028.159999996</v>
      </c>
      <c r="G73" s="26">
        <v>-63030308.579999998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319067453.55000007</v>
      </c>
      <c r="G79" s="20">
        <f>SUM(G63,G68,G75)</f>
        <v>318817942.47999996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919443441.11000001</v>
      </c>
      <c r="G81" s="20">
        <f>SUM(G59,G79)</f>
        <v>1035000909.4499998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43" t="s">
        <v>125</v>
      </c>
      <c r="E84" s="28"/>
    </row>
    <row r="85" spans="2:7" s="29" customFormat="1" x14ac:dyDescent="0.25">
      <c r="E85" s="28"/>
    </row>
    <row r="86" spans="2:7" s="29" customFormat="1" ht="15" customHeight="1" x14ac:dyDescent="0.25">
      <c r="B86" s="44"/>
      <c r="C86" s="45"/>
      <c r="D86" s="45"/>
      <c r="E86" s="28"/>
    </row>
    <row r="87" spans="2:7" s="29" customFormat="1" ht="15" customHeight="1" x14ac:dyDescent="0.25">
      <c r="B87" s="44"/>
      <c r="C87" s="45"/>
      <c r="D87" s="45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44" t="s">
        <v>126</v>
      </c>
      <c r="C89" s="28"/>
      <c r="D89" s="28"/>
      <c r="E89" s="45" t="s">
        <v>127</v>
      </c>
    </row>
    <row r="90" spans="2:7" s="29" customFormat="1" x14ac:dyDescent="0.25">
      <c r="B90" s="44" t="s">
        <v>128</v>
      </c>
      <c r="C90" s="28"/>
      <c r="D90" s="28"/>
      <c r="E90" s="45" t="s">
        <v>129</v>
      </c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2023-02-08T01:14:05Z</cp:lastPrinted>
  <dcterms:created xsi:type="dcterms:W3CDTF">2020-01-08T19:54:23Z</dcterms:created>
  <dcterms:modified xsi:type="dcterms:W3CDTF">2023-02-08T01:14:44Z</dcterms:modified>
</cp:coreProperties>
</file>